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成绩0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<sst xmlns="http://schemas.openxmlformats.org/spreadsheetml/2006/main" count="171" uniqueCount="95">
  <si>
    <r>
      <t>附件</t>
    </r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：</t>
    </r>
  </si>
  <si>
    <t>通化市二道江区消防救援大队文员招聘考试总成绩表</t>
  </si>
  <si>
    <t>序号</t>
  </si>
  <si>
    <t>姓名</t>
  </si>
  <si>
    <t>上机成绩</t>
  </si>
  <si>
    <t>面试成绩（实际得分*30%）</t>
  </si>
  <si>
    <t>附加考试成绩（实际得分*10%）</t>
  </si>
  <si>
    <t>总成绩</t>
  </si>
  <si>
    <t>排名</t>
  </si>
  <si>
    <t>刘越</t>
  </si>
  <si>
    <t>范殊芮</t>
  </si>
  <si>
    <t>邵婷婷</t>
  </si>
  <si>
    <t>李星渝</t>
  </si>
  <si>
    <t>王思文</t>
  </si>
  <si>
    <t>陶靓</t>
  </si>
  <si>
    <t>陈一铱</t>
  </si>
  <si>
    <t>刘禹含</t>
  </si>
  <si>
    <t>张耀匀</t>
  </si>
  <si>
    <t>吕诗琪</t>
  </si>
  <si>
    <t>王筱惠</t>
  </si>
  <si>
    <t>孙羽</t>
  </si>
  <si>
    <t>张紫涵</t>
  </si>
  <si>
    <t>武文杰</t>
  </si>
  <si>
    <t>迟岚</t>
  </si>
  <si>
    <t>蔡宇权</t>
  </si>
  <si>
    <t>张轩晨</t>
  </si>
  <si>
    <t>刘溪</t>
  </si>
  <si>
    <t>杨葳宇</t>
  </si>
  <si>
    <t>杨瑞萍</t>
  </si>
  <si>
    <t>苗旭</t>
  </si>
  <si>
    <t>管丽楠</t>
  </si>
  <si>
    <t>丁萍</t>
  </si>
  <si>
    <t>蔺敬涵</t>
  </si>
  <si>
    <t>吴思墨</t>
  </si>
  <si>
    <t>黄佳祺</t>
  </si>
  <si>
    <t>冀玥如</t>
  </si>
  <si>
    <t>梁博</t>
  </si>
  <si>
    <t>林宇婷</t>
  </si>
  <si>
    <t>史书铭</t>
  </si>
  <si>
    <t>王敏</t>
  </si>
  <si>
    <t>陶燊</t>
  </si>
  <si>
    <t>王靖涵</t>
  </si>
  <si>
    <t>石芳铭</t>
  </si>
  <si>
    <t>梁育维</t>
  </si>
  <si>
    <t>胡丁月</t>
  </si>
  <si>
    <t>科目一：上机考试成绩表</t>
  </si>
  <si>
    <t>word应用</t>
  </si>
  <si>
    <t>excel应用</t>
  </si>
  <si>
    <t>公文写作</t>
  </si>
  <si>
    <t>新闻写作</t>
  </si>
  <si>
    <t>上机总成绩</t>
  </si>
  <si>
    <r>
      <rPr>
        <sz val="14"/>
        <color theme="1"/>
        <rFont val="仿宋"/>
        <charset val="134"/>
      </rPr>
      <t>刘越</t>
    </r>
  </si>
  <si>
    <r>
      <rPr>
        <sz val="14"/>
        <color theme="1"/>
        <rFont val="仿宋"/>
        <charset val="134"/>
      </rPr>
      <t>范殊芮</t>
    </r>
  </si>
  <si>
    <r>
      <rPr>
        <sz val="14"/>
        <color theme="1"/>
        <rFont val="仿宋"/>
        <charset val="134"/>
      </rPr>
      <t>邵婷婷</t>
    </r>
  </si>
  <si>
    <r>
      <rPr>
        <sz val="14"/>
        <color theme="1"/>
        <rFont val="仿宋"/>
        <charset val="134"/>
      </rPr>
      <t>李星渝</t>
    </r>
  </si>
  <si>
    <r>
      <rPr>
        <sz val="14"/>
        <color theme="1"/>
        <rFont val="仿宋"/>
        <charset val="134"/>
      </rPr>
      <t>王思文</t>
    </r>
  </si>
  <si>
    <r>
      <rPr>
        <sz val="14"/>
        <color theme="1"/>
        <rFont val="仿宋"/>
        <charset val="134"/>
      </rPr>
      <t>陶靓</t>
    </r>
  </si>
  <si>
    <r>
      <rPr>
        <sz val="14"/>
        <color theme="1"/>
        <rFont val="仿宋"/>
        <charset val="134"/>
      </rPr>
      <t>陈一铱</t>
    </r>
  </si>
  <si>
    <r>
      <rPr>
        <sz val="14"/>
        <color theme="1"/>
        <rFont val="仿宋"/>
        <charset val="134"/>
      </rPr>
      <t>刘禹含</t>
    </r>
  </si>
  <si>
    <r>
      <rPr>
        <sz val="14"/>
        <color theme="1"/>
        <rFont val="仿宋"/>
        <charset val="134"/>
      </rPr>
      <t>张耀匀</t>
    </r>
  </si>
  <si>
    <r>
      <rPr>
        <sz val="14"/>
        <color theme="1"/>
        <rFont val="仿宋"/>
        <charset val="134"/>
      </rPr>
      <t>吕诗琪</t>
    </r>
  </si>
  <si>
    <r>
      <rPr>
        <sz val="14"/>
        <color theme="1"/>
        <rFont val="仿宋"/>
        <charset val="134"/>
      </rPr>
      <t>王筱惠</t>
    </r>
  </si>
  <si>
    <r>
      <rPr>
        <sz val="14"/>
        <color theme="1"/>
        <rFont val="仿宋"/>
        <charset val="134"/>
      </rPr>
      <t>孙羽</t>
    </r>
  </si>
  <si>
    <r>
      <rPr>
        <sz val="14"/>
        <color theme="1"/>
        <rFont val="仿宋"/>
        <charset val="134"/>
      </rPr>
      <t>张紫涵</t>
    </r>
  </si>
  <si>
    <r>
      <rPr>
        <sz val="14"/>
        <color theme="1"/>
        <rFont val="仿宋"/>
        <charset val="134"/>
      </rPr>
      <t>武文杰</t>
    </r>
  </si>
  <si>
    <r>
      <rPr>
        <sz val="14"/>
        <color theme="1"/>
        <rFont val="仿宋"/>
        <charset val="134"/>
      </rPr>
      <t>迟岚</t>
    </r>
  </si>
  <si>
    <r>
      <rPr>
        <sz val="14"/>
        <color theme="1"/>
        <rFont val="仿宋"/>
        <charset val="134"/>
      </rPr>
      <t>蔡宇权</t>
    </r>
  </si>
  <si>
    <r>
      <rPr>
        <sz val="14"/>
        <color theme="1"/>
        <rFont val="仿宋"/>
        <charset val="134"/>
      </rPr>
      <t>张轩晨</t>
    </r>
  </si>
  <si>
    <r>
      <rPr>
        <sz val="14"/>
        <color theme="1"/>
        <rFont val="仿宋"/>
        <charset val="134"/>
      </rPr>
      <t>刘溪</t>
    </r>
  </si>
  <si>
    <r>
      <rPr>
        <sz val="14"/>
        <color theme="1"/>
        <rFont val="仿宋"/>
        <charset val="134"/>
      </rPr>
      <t>杨葳宇</t>
    </r>
  </si>
  <si>
    <r>
      <rPr>
        <sz val="14"/>
        <color theme="1"/>
        <rFont val="仿宋"/>
        <charset val="134"/>
      </rPr>
      <t>杨瑞萍</t>
    </r>
  </si>
  <si>
    <r>
      <rPr>
        <sz val="14"/>
        <color theme="1"/>
        <rFont val="仿宋"/>
        <charset val="134"/>
      </rPr>
      <t>苗旭</t>
    </r>
  </si>
  <si>
    <r>
      <rPr>
        <sz val="14"/>
        <color theme="1"/>
        <rFont val="仿宋"/>
        <charset val="134"/>
      </rPr>
      <t>管丽楠</t>
    </r>
  </si>
  <si>
    <r>
      <rPr>
        <sz val="14"/>
        <color theme="1"/>
        <rFont val="仿宋"/>
        <charset val="134"/>
      </rPr>
      <t>丁萍</t>
    </r>
  </si>
  <si>
    <r>
      <rPr>
        <sz val="14"/>
        <color theme="1"/>
        <rFont val="仿宋"/>
        <charset val="134"/>
      </rPr>
      <t>蔺敬涵</t>
    </r>
  </si>
  <si>
    <r>
      <rPr>
        <sz val="14"/>
        <color theme="1"/>
        <rFont val="仿宋"/>
        <charset val="134"/>
      </rPr>
      <t>吴思墨</t>
    </r>
  </si>
  <si>
    <r>
      <rPr>
        <sz val="14"/>
        <color theme="1"/>
        <rFont val="仿宋"/>
        <charset val="134"/>
      </rPr>
      <t>黄佳祺</t>
    </r>
  </si>
  <si>
    <r>
      <rPr>
        <sz val="14"/>
        <color theme="1"/>
        <rFont val="仿宋"/>
        <charset val="134"/>
      </rPr>
      <t>冀玥如</t>
    </r>
  </si>
  <si>
    <r>
      <rPr>
        <sz val="14"/>
        <color theme="1"/>
        <rFont val="仿宋"/>
        <charset val="134"/>
      </rPr>
      <t>梁博</t>
    </r>
  </si>
  <si>
    <r>
      <rPr>
        <sz val="14"/>
        <color theme="1"/>
        <rFont val="仿宋"/>
        <charset val="134"/>
      </rPr>
      <t>林宇婷</t>
    </r>
  </si>
  <si>
    <r>
      <rPr>
        <sz val="14"/>
        <color theme="1"/>
        <rFont val="仿宋"/>
        <charset val="134"/>
      </rPr>
      <t>史书铭</t>
    </r>
  </si>
  <si>
    <r>
      <rPr>
        <sz val="14"/>
        <color theme="1"/>
        <rFont val="仿宋"/>
        <charset val="134"/>
      </rPr>
      <t>王敏</t>
    </r>
  </si>
  <si>
    <r>
      <rPr>
        <sz val="14"/>
        <color theme="1"/>
        <rFont val="仿宋"/>
        <charset val="134"/>
      </rPr>
      <t>陶燊</t>
    </r>
  </si>
  <si>
    <r>
      <rPr>
        <sz val="14"/>
        <color theme="1"/>
        <rFont val="仿宋"/>
        <charset val="134"/>
      </rPr>
      <t>王靖涵</t>
    </r>
  </si>
  <si>
    <r>
      <rPr>
        <sz val="14"/>
        <color theme="1"/>
        <rFont val="仿宋"/>
        <charset val="134"/>
      </rPr>
      <t>石芳铭</t>
    </r>
  </si>
  <si>
    <r>
      <rPr>
        <sz val="14"/>
        <color theme="1"/>
        <rFont val="仿宋"/>
        <charset val="134"/>
      </rPr>
      <t>梁育维</t>
    </r>
  </si>
  <si>
    <r>
      <rPr>
        <sz val="14"/>
        <color theme="1"/>
        <rFont val="仿宋"/>
        <charset val="134"/>
      </rPr>
      <t>胡丁月</t>
    </r>
  </si>
  <si>
    <t>科目二：面试成绩表</t>
  </si>
  <si>
    <t>面试成绩</t>
  </si>
  <si>
    <t>计入总成绩后折合成绩</t>
  </si>
  <si>
    <t>科目三：附加考试成绩表</t>
  </si>
  <si>
    <t>photoshop成绩</t>
  </si>
  <si>
    <t>视频剪辑成绩</t>
  </si>
  <si>
    <t>播音主持成绩</t>
  </si>
  <si>
    <t>附加考试总成绩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</si>
</sst>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20"/>
      <color theme="1"/>
      <name val="宋体"/>
      <charset val="134"/>
      <scheme val="major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4"/>
      <color theme="1"/>
      <name val="Times New Roman"/>
      <charset val="134"/>
    </font>
    <font>
      <sz val="18"/>
      <color theme="1"/>
      <name val="宋体"/>
      <charset val="134"/>
      <scheme val="major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tabSelected="1" zoomScale="120" zoomScaleNormal="120" workbookViewId="0">
      <selection activeCell="G6" sqref="G6"/>
    </sheetView>
  </sheetViews>
  <sheetFormatPr defaultColWidth="9" defaultRowHeight="15" outlineLevelCol="6"/>
  <cols>
    <col min="1" max="1" width="6.04166666666667" customWidth="1"/>
    <col min="2" max="6" width="14.25" style="1" customWidth="1"/>
    <col min="7" max="7" width="11.45" style="1" customWidth="1"/>
    <col min="8" max="14" width="8" style="1" customWidth="1"/>
    <col min="15" max="15" width="9" style="1"/>
  </cols>
  <sheetData>
    <row r="1" ht="24" spans="1:2">
      <c r="A1" s="2" t="s">
        <v>0</v>
      </c>
      <c r="B1" s="2"/>
    </row>
    <row r="2" ht="25.5" spans="1:7">
      <c r="A2" s="3" t="s">
        <v>1</v>
      </c>
      <c r="B2" s="3"/>
      <c r="C2" s="3"/>
      <c r="D2" s="3"/>
      <c r="E2" s="3"/>
      <c r="F2" s="3"/>
      <c r="G2" s="4"/>
    </row>
    <row r="3" ht="55.5" customHeight="1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17.25" customHeight="1" spans="1:7">
      <c r="A4" s="8">
        <v>1</v>
      </c>
      <c r="B4" s="8" t="s">
        <v>9</v>
      </c>
      <c r="C4" s="9">
        <f t="shared" ref="C4:C39" si="0">SUM(C44:F44)</f>
        <v>67</v>
      </c>
      <c r="D4" s="9">
        <f t="shared" ref="D4:D30" si="1">C84*0.3</f>
        <v>25.8</v>
      </c>
      <c r="E4" s="9">
        <f t="shared" ref="E4:E39" si="2">(C124+D124+E124)*0.1</f>
        <v>17.375</v>
      </c>
      <c r="F4" s="9">
        <f t="shared" ref="F4:F39" si="3">C4+D4+E4</f>
        <v>110.175</v>
      </c>
      <c r="G4" s="10">
        <v>1</v>
      </c>
    </row>
    <row r="5" ht="17.25" customHeight="1" spans="1:7">
      <c r="A5" s="8">
        <v>2</v>
      </c>
      <c r="B5" s="8" t="s">
        <v>10</v>
      </c>
      <c r="C5" s="9">
        <f t="shared" si="0"/>
        <v>64</v>
      </c>
      <c r="D5" s="9">
        <f t="shared" si="1"/>
        <v>24.72</v>
      </c>
      <c r="E5" s="9">
        <f t="shared" si="2"/>
        <v>14.6</v>
      </c>
      <c r="F5" s="9">
        <f t="shared" si="3"/>
        <v>103.32</v>
      </c>
      <c r="G5" s="10">
        <v>2</v>
      </c>
    </row>
    <row r="6" ht="17.25" customHeight="1" spans="1:7">
      <c r="A6" s="8">
        <v>3</v>
      </c>
      <c r="B6" s="8" t="s">
        <v>11</v>
      </c>
      <c r="C6" s="9">
        <f t="shared" si="0"/>
        <v>62</v>
      </c>
      <c r="D6" s="9">
        <f t="shared" si="1"/>
        <v>22.26</v>
      </c>
      <c r="E6" s="9">
        <f t="shared" si="2"/>
        <v>17.2</v>
      </c>
      <c r="F6" s="9">
        <f t="shared" si="3"/>
        <v>101.46</v>
      </c>
      <c r="G6" s="10">
        <v>3</v>
      </c>
    </row>
    <row r="7" ht="17.25" customHeight="1" spans="1:7">
      <c r="A7" s="8">
        <v>4</v>
      </c>
      <c r="B7" s="8" t="s">
        <v>12</v>
      </c>
      <c r="C7" s="9">
        <f t="shared" si="0"/>
        <v>65</v>
      </c>
      <c r="D7" s="9">
        <f t="shared" si="1"/>
        <v>24.6</v>
      </c>
      <c r="E7" s="9">
        <f t="shared" si="2"/>
        <v>8</v>
      </c>
      <c r="F7" s="9">
        <f t="shared" si="3"/>
        <v>97.6</v>
      </c>
      <c r="G7" s="10">
        <v>4</v>
      </c>
    </row>
    <row r="8" ht="17.25" customHeight="1" spans="1:7">
      <c r="A8" s="8">
        <v>5</v>
      </c>
      <c r="B8" s="8" t="s">
        <v>13</v>
      </c>
      <c r="C8" s="9">
        <f t="shared" si="0"/>
        <v>58</v>
      </c>
      <c r="D8" s="9">
        <f t="shared" si="1"/>
        <v>25.26</v>
      </c>
      <c r="E8" s="9">
        <f t="shared" si="2"/>
        <v>13.7</v>
      </c>
      <c r="F8" s="9">
        <f t="shared" si="3"/>
        <v>96.96</v>
      </c>
      <c r="G8" s="10">
        <v>5</v>
      </c>
    </row>
    <row r="9" ht="17.25" customHeight="1" spans="1:7">
      <c r="A9" s="8">
        <v>6</v>
      </c>
      <c r="B9" s="8" t="s">
        <v>14</v>
      </c>
      <c r="C9" s="9">
        <f t="shared" si="0"/>
        <v>64.5</v>
      </c>
      <c r="D9" s="9">
        <f t="shared" si="1"/>
        <v>24.18</v>
      </c>
      <c r="E9" s="9">
        <f t="shared" si="2"/>
        <v>7.075</v>
      </c>
      <c r="F9" s="9">
        <f t="shared" si="3"/>
        <v>95.755</v>
      </c>
      <c r="G9" s="10">
        <v>6</v>
      </c>
    </row>
    <row r="10" ht="17.25" customHeight="1" spans="1:7">
      <c r="A10" s="8">
        <v>7</v>
      </c>
      <c r="B10" s="8" t="s">
        <v>15</v>
      </c>
      <c r="C10" s="9">
        <f t="shared" si="0"/>
        <v>62.5</v>
      </c>
      <c r="D10" s="9">
        <f t="shared" si="1"/>
        <v>24.84</v>
      </c>
      <c r="E10" s="9">
        <f t="shared" si="2"/>
        <v>7.65</v>
      </c>
      <c r="F10" s="9">
        <f t="shared" si="3"/>
        <v>94.99</v>
      </c>
      <c r="G10" s="10">
        <v>7</v>
      </c>
    </row>
    <row r="11" ht="17.25" customHeight="1" spans="1:7">
      <c r="A11" s="8">
        <v>8</v>
      </c>
      <c r="B11" s="8" t="s">
        <v>16</v>
      </c>
      <c r="C11" s="9">
        <f t="shared" si="0"/>
        <v>47.5</v>
      </c>
      <c r="D11" s="9">
        <f t="shared" si="1"/>
        <v>23.58</v>
      </c>
      <c r="E11" s="9">
        <f t="shared" si="2"/>
        <v>18.325</v>
      </c>
      <c r="F11" s="9">
        <f t="shared" si="3"/>
        <v>89.405</v>
      </c>
      <c r="G11" s="10">
        <v>8</v>
      </c>
    </row>
    <row r="12" ht="17.25" customHeight="1" spans="1:7">
      <c r="A12" s="8">
        <v>9</v>
      </c>
      <c r="B12" s="8" t="s">
        <v>17</v>
      </c>
      <c r="C12" s="9">
        <f t="shared" si="0"/>
        <v>56.5</v>
      </c>
      <c r="D12" s="9">
        <f t="shared" si="1"/>
        <v>19.62</v>
      </c>
      <c r="E12" s="9">
        <f t="shared" si="2"/>
        <v>5.3</v>
      </c>
      <c r="F12" s="9">
        <f t="shared" si="3"/>
        <v>81.42</v>
      </c>
      <c r="G12" s="10">
        <v>9</v>
      </c>
    </row>
    <row r="13" ht="17.25" customHeight="1" spans="1:7">
      <c r="A13" s="8">
        <v>10</v>
      </c>
      <c r="B13" s="8" t="s">
        <v>18</v>
      </c>
      <c r="C13" s="9">
        <f t="shared" si="0"/>
        <v>58</v>
      </c>
      <c r="D13" s="9">
        <f t="shared" si="1"/>
        <v>22.5</v>
      </c>
      <c r="E13" s="9">
        <f t="shared" si="2"/>
        <v>0</v>
      </c>
      <c r="F13" s="9">
        <f t="shared" si="3"/>
        <v>80.5</v>
      </c>
      <c r="G13" s="10">
        <v>10</v>
      </c>
    </row>
    <row r="14" ht="17.25" customHeight="1" spans="1:7">
      <c r="A14" s="8">
        <v>11</v>
      </c>
      <c r="B14" s="8" t="s">
        <v>19</v>
      </c>
      <c r="C14" s="9">
        <f t="shared" si="0"/>
        <v>52.5</v>
      </c>
      <c r="D14" s="9">
        <f t="shared" si="1"/>
        <v>23.28</v>
      </c>
      <c r="E14" s="9">
        <f t="shared" si="2"/>
        <v>4.3</v>
      </c>
      <c r="F14" s="9">
        <f t="shared" si="3"/>
        <v>80.08</v>
      </c>
      <c r="G14" s="10">
        <v>11</v>
      </c>
    </row>
    <row r="15" ht="17.25" customHeight="1" spans="1:7">
      <c r="A15" s="8">
        <v>12</v>
      </c>
      <c r="B15" s="8" t="s">
        <v>20</v>
      </c>
      <c r="C15" s="9">
        <f t="shared" si="0"/>
        <v>49.5</v>
      </c>
      <c r="D15" s="9">
        <f t="shared" si="1"/>
        <v>19.56</v>
      </c>
      <c r="E15" s="9">
        <f t="shared" si="2"/>
        <v>10.825</v>
      </c>
      <c r="F15" s="9">
        <f t="shared" si="3"/>
        <v>79.885</v>
      </c>
      <c r="G15" s="10">
        <v>12</v>
      </c>
    </row>
    <row r="16" ht="17.25" customHeight="1" spans="1:7">
      <c r="A16" s="8">
        <v>13</v>
      </c>
      <c r="B16" s="8" t="s">
        <v>21</v>
      </c>
      <c r="C16" s="9">
        <f t="shared" si="0"/>
        <v>45</v>
      </c>
      <c r="D16" s="9">
        <f t="shared" si="1"/>
        <v>21.18</v>
      </c>
      <c r="E16" s="9">
        <f t="shared" si="2"/>
        <v>13.2</v>
      </c>
      <c r="F16" s="9">
        <f t="shared" si="3"/>
        <v>79.38</v>
      </c>
      <c r="G16" s="10">
        <v>13</v>
      </c>
    </row>
    <row r="17" ht="17.25" customHeight="1" spans="1:7">
      <c r="A17" s="8">
        <v>14</v>
      </c>
      <c r="B17" s="8" t="s">
        <v>22</v>
      </c>
      <c r="C17" s="9">
        <f t="shared" si="0"/>
        <v>55</v>
      </c>
      <c r="D17" s="9">
        <f t="shared" si="1"/>
        <v>22.68</v>
      </c>
      <c r="E17" s="9">
        <f t="shared" si="2"/>
        <v>0</v>
      </c>
      <c r="F17" s="9">
        <f t="shared" si="3"/>
        <v>77.68</v>
      </c>
      <c r="G17" s="10">
        <v>14</v>
      </c>
    </row>
    <row r="18" ht="17.25" customHeight="1" spans="1:7">
      <c r="A18" s="8">
        <v>15</v>
      </c>
      <c r="B18" s="8" t="s">
        <v>23</v>
      </c>
      <c r="C18" s="9">
        <f t="shared" si="0"/>
        <v>45</v>
      </c>
      <c r="D18" s="9">
        <f t="shared" si="1"/>
        <v>22.32</v>
      </c>
      <c r="E18" s="9">
        <f t="shared" si="2"/>
        <v>9.75</v>
      </c>
      <c r="F18" s="9">
        <f t="shared" si="3"/>
        <v>77.07</v>
      </c>
      <c r="G18" s="10">
        <v>15</v>
      </c>
    </row>
    <row r="19" ht="17.25" customHeight="1" spans="1:7">
      <c r="A19" s="8">
        <v>16</v>
      </c>
      <c r="B19" s="8" t="s">
        <v>24</v>
      </c>
      <c r="C19" s="9">
        <f t="shared" si="0"/>
        <v>52.5</v>
      </c>
      <c r="D19" s="9">
        <f t="shared" si="1"/>
        <v>20.7</v>
      </c>
      <c r="E19" s="9">
        <f t="shared" si="2"/>
        <v>2.1</v>
      </c>
      <c r="F19" s="9">
        <f t="shared" si="3"/>
        <v>75.3</v>
      </c>
      <c r="G19" s="10">
        <v>16</v>
      </c>
    </row>
    <row r="20" ht="17.25" customHeight="1" spans="1:7">
      <c r="A20" s="8">
        <v>17</v>
      </c>
      <c r="B20" s="8" t="s">
        <v>25</v>
      </c>
      <c r="C20" s="9">
        <f t="shared" si="0"/>
        <v>55</v>
      </c>
      <c r="D20" s="9">
        <f t="shared" si="1"/>
        <v>20.22</v>
      </c>
      <c r="E20" s="9">
        <f t="shared" si="2"/>
        <v>0</v>
      </c>
      <c r="F20" s="9">
        <f t="shared" si="3"/>
        <v>75.22</v>
      </c>
      <c r="G20" s="10">
        <v>17</v>
      </c>
    </row>
    <row r="21" ht="17.25" customHeight="1" spans="1:7">
      <c r="A21" s="8">
        <v>18</v>
      </c>
      <c r="B21" s="8" t="s">
        <v>26</v>
      </c>
      <c r="C21" s="9">
        <f t="shared" si="0"/>
        <v>46</v>
      </c>
      <c r="D21" s="9">
        <f t="shared" si="1"/>
        <v>22.2</v>
      </c>
      <c r="E21" s="9">
        <f t="shared" si="2"/>
        <v>6.3</v>
      </c>
      <c r="F21" s="9">
        <f t="shared" si="3"/>
        <v>74.5</v>
      </c>
      <c r="G21" s="10">
        <v>18</v>
      </c>
    </row>
    <row r="22" ht="17.25" customHeight="1" spans="1:7">
      <c r="A22" s="8">
        <v>19</v>
      </c>
      <c r="B22" s="8" t="s">
        <v>27</v>
      </c>
      <c r="C22" s="9">
        <f t="shared" si="0"/>
        <v>52</v>
      </c>
      <c r="D22" s="9">
        <f t="shared" si="1"/>
        <v>22.08</v>
      </c>
      <c r="E22" s="9">
        <f t="shared" si="2"/>
        <v>0</v>
      </c>
      <c r="F22" s="9">
        <f t="shared" si="3"/>
        <v>74.08</v>
      </c>
      <c r="G22" s="10">
        <v>19</v>
      </c>
    </row>
    <row r="23" ht="17.25" customHeight="1" spans="1:7">
      <c r="A23" s="8">
        <v>20</v>
      </c>
      <c r="B23" s="8" t="s">
        <v>28</v>
      </c>
      <c r="C23" s="9">
        <f t="shared" si="0"/>
        <v>40</v>
      </c>
      <c r="D23" s="9">
        <f t="shared" si="1"/>
        <v>23.28</v>
      </c>
      <c r="E23" s="9">
        <f t="shared" si="2"/>
        <v>8.1</v>
      </c>
      <c r="F23" s="9">
        <f t="shared" si="3"/>
        <v>71.38</v>
      </c>
      <c r="G23" s="10">
        <v>20</v>
      </c>
    </row>
    <row r="24" ht="17.25" customHeight="1" spans="1:7">
      <c r="A24" s="8">
        <v>21</v>
      </c>
      <c r="B24" s="8" t="s">
        <v>29</v>
      </c>
      <c r="C24" s="9">
        <f t="shared" si="0"/>
        <v>44.5</v>
      </c>
      <c r="D24" s="9">
        <f t="shared" si="1"/>
        <v>20.94</v>
      </c>
      <c r="E24" s="9">
        <f t="shared" si="2"/>
        <v>0</v>
      </c>
      <c r="F24" s="9">
        <f t="shared" si="3"/>
        <v>65.44</v>
      </c>
      <c r="G24" s="10">
        <v>21</v>
      </c>
    </row>
    <row r="25" ht="17.25" customHeight="1" spans="1:7">
      <c r="A25" s="8">
        <v>22</v>
      </c>
      <c r="B25" s="8" t="s">
        <v>30</v>
      </c>
      <c r="C25" s="9">
        <f t="shared" si="0"/>
        <v>34.5</v>
      </c>
      <c r="D25" s="9">
        <f t="shared" si="1"/>
        <v>19.62</v>
      </c>
      <c r="E25" s="9">
        <f t="shared" si="2"/>
        <v>10.85</v>
      </c>
      <c r="F25" s="9">
        <f t="shared" si="3"/>
        <v>64.97</v>
      </c>
      <c r="G25" s="10">
        <v>22</v>
      </c>
    </row>
    <row r="26" ht="17.25" customHeight="1" spans="1:7">
      <c r="A26" s="8">
        <v>23</v>
      </c>
      <c r="B26" s="8" t="s">
        <v>31</v>
      </c>
      <c r="C26" s="9">
        <f t="shared" si="0"/>
        <v>32.5</v>
      </c>
      <c r="D26" s="9">
        <f t="shared" si="1"/>
        <v>21.36</v>
      </c>
      <c r="E26" s="9">
        <f t="shared" si="2"/>
        <v>10.4</v>
      </c>
      <c r="F26" s="9">
        <f t="shared" si="3"/>
        <v>64.26</v>
      </c>
      <c r="G26" s="10">
        <v>23</v>
      </c>
    </row>
    <row r="27" ht="17.25" customHeight="1" spans="1:7">
      <c r="A27" s="8">
        <v>24</v>
      </c>
      <c r="B27" s="8" t="s">
        <v>32</v>
      </c>
      <c r="C27" s="9">
        <f t="shared" si="0"/>
        <v>41</v>
      </c>
      <c r="D27" s="9">
        <f t="shared" si="1"/>
        <v>20.1</v>
      </c>
      <c r="E27" s="9">
        <f t="shared" si="2"/>
        <v>0</v>
      </c>
      <c r="F27" s="9">
        <f t="shared" si="3"/>
        <v>61.1</v>
      </c>
      <c r="G27" s="10">
        <v>24</v>
      </c>
    </row>
    <row r="28" ht="17.25" customHeight="1" spans="1:7">
      <c r="A28" s="8">
        <v>25</v>
      </c>
      <c r="B28" s="8" t="s">
        <v>33</v>
      </c>
      <c r="C28" s="9">
        <f t="shared" si="0"/>
        <v>38.5</v>
      </c>
      <c r="D28" s="9">
        <f t="shared" si="1"/>
        <v>22.14</v>
      </c>
      <c r="E28" s="9">
        <f t="shared" si="2"/>
        <v>0</v>
      </c>
      <c r="F28" s="9">
        <f t="shared" si="3"/>
        <v>60.64</v>
      </c>
      <c r="G28" s="10">
        <v>25</v>
      </c>
    </row>
    <row r="29" ht="17.25" customHeight="1" spans="1:7">
      <c r="A29" s="8">
        <v>26</v>
      </c>
      <c r="B29" s="8" t="s">
        <v>34</v>
      </c>
      <c r="C29" s="9">
        <f t="shared" si="0"/>
        <v>39</v>
      </c>
      <c r="D29" s="9">
        <f t="shared" si="1"/>
        <v>18.9</v>
      </c>
      <c r="E29" s="9">
        <f t="shared" si="2"/>
        <v>0</v>
      </c>
      <c r="F29" s="9">
        <f t="shared" si="3"/>
        <v>57.9</v>
      </c>
      <c r="G29" s="10">
        <v>26</v>
      </c>
    </row>
    <row r="30" ht="17.25" customHeight="1" spans="1:7">
      <c r="A30" s="8">
        <v>27</v>
      </c>
      <c r="B30" s="8" t="s">
        <v>35</v>
      </c>
      <c r="C30" s="9">
        <f t="shared" si="0"/>
        <v>37</v>
      </c>
      <c r="D30" s="9">
        <f t="shared" si="1"/>
        <v>20.04</v>
      </c>
      <c r="E30" s="9">
        <f t="shared" si="2"/>
        <v>0</v>
      </c>
      <c r="F30" s="9">
        <f t="shared" si="3"/>
        <v>57.04</v>
      </c>
      <c r="G30" s="10">
        <v>27</v>
      </c>
    </row>
    <row r="31" ht="17.25" customHeight="1" spans="1:7">
      <c r="A31" s="8">
        <v>28</v>
      </c>
      <c r="B31" s="8" t="s">
        <v>36</v>
      </c>
      <c r="C31" s="9">
        <f t="shared" si="0"/>
        <v>56</v>
      </c>
      <c r="D31" s="9">
        <v>0</v>
      </c>
      <c r="E31" s="9">
        <f t="shared" si="2"/>
        <v>0</v>
      </c>
      <c r="F31" s="9">
        <f t="shared" si="3"/>
        <v>56</v>
      </c>
      <c r="G31" s="10">
        <v>28</v>
      </c>
    </row>
    <row r="32" ht="17.25" customHeight="1" spans="1:7">
      <c r="A32" s="8">
        <v>29</v>
      </c>
      <c r="B32" s="8" t="s">
        <v>37</v>
      </c>
      <c r="C32" s="9">
        <f t="shared" si="0"/>
        <v>30.5</v>
      </c>
      <c r="D32" s="9">
        <f>C112*0.3</f>
        <v>21.24</v>
      </c>
      <c r="E32" s="9">
        <f t="shared" si="2"/>
        <v>0</v>
      </c>
      <c r="F32" s="9">
        <f t="shared" si="3"/>
        <v>51.74</v>
      </c>
      <c r="G32" s="10">
        <v>29</v>
      </c>
    </row>
    <row r="33" ht="17.25" customHeight="1" spans="1:7">
      <c r="A33" s="8">
        <v>30</v>
      </c>
      <c r="B33" s="8" t="s">
        <v>38</v>
      </c>
      <c r="C33" s="9">
        <f t="shared" si="0"/>
        <v>29</v>
      </c>
      <c r="D33" s="9">
        <f>C113*0.3</f>
        <v>20.04</v>
      </c>
      <c r="E33" s="9">
        <f t="shared" si="2"/>
        <v>2.2</v>
      </c>
      <c r="F33" s="9">
        <f t="shared" si="3"/>
        <v>51.24</v>
      </c>
      <c r="G33" s="10">
        <v>30</v>
      </c>
    </row>
    <row r="34" ht="17.25" customHeight="1" spans="1:7">
      <c r="A34" s="8">
        <v>31</v>
      </c>
      <c r="B34" s="8" t="s">
        <v>39</v>
      </c>
      <c r="C34" s="9">
        <f t="shared" si="0"/>
        <v>22</v>
      </c>
      <c r="D34" s="9">
        <f>C114*0.3</f>
        <v>22.02</v>
      </c>
      <c r="E34" s="9">
        <f t="shared" si="2"/>
        <v>5.9</v>
      </c>
      <c r="F34" s="9">
        <f t="shared" si="3"/>
        <v>49.92</v>
      </c>
      <c r="G34" s="10">
        <v>31</v>
      </c>
    </row>
    <row r="35" ht="17.25" customHeight="1" spans="1:7">
      <c r="A35" s="8">
        <v>32</v>
      </c>
      <c r="B35" s="8" t="s">
        <v>40</v>
      </c>
      <c r="C35" s="9">
        <f t="shared" si="0"/>
        <v>22.5</v>
      </c>
      <c r="D35" s="9">
        <f>C115*0.3</f>
        <v>19.5</v>
      </c>
      <c r="E35" s="9">
        <f t="shared" si="2"/>
        <v>0</v>
      </c>
      <c r="F35" s="9">
        <f t="shared" si="3"/>
        <v>42</v>
      </c>
      <c r="G35" s="10">
        <v>32</v>
      </c>
    </row>
    <row r="36" ht="17.25" customHeight="1" spans="1:7">
      <c r="A36" s="8">
        <v>33</v>
      </c>
      <c r="B36" s="8" t="s">
        <v>41</v>
      </c>
      <c r="C36" s="9">
        <f t="shared" si="0"/>
        <v>19</v>
      </c>
      <c r="D36" s="9">
        <f>C116*0.3</f>
        <v>20.22</v>
      </c>
      <c r="E36" s="9">
        <f t="shared" si="2"/>
        <v>0</v>
      </c>
      <c r="F36" s="9">
        <f t="shared" si="3"/>
        <v>39.22</v>
      </c>
      <c r="G36" s="10">
        <v>33</v>
      </c>
    </row>
    <row r="37" ht="17.25" customHeight="1" spans="1:7">
      <c r="A37" s="8">
        <v>34</v>
      </c>
      <c r="B37" s="8" t="s">
        <v>42</v>
      </c>
      <c r="C37" s="9">
        <f t="shared" si="0"/>
        <v>38.5</v>
      </c>
      <c r="D37" s="9">
        <v>0</v>
      </c>
      <c r="E37" s="9">
        <f t="shared" si="2"/>
        <v>0</v>
      </c>
      <c r="F37" s="9">
        <f t="shared" si="3"/>
        <v>38.5</v>
      </c>
      <c r="G37" s="10">
        <v>34</v>
      </c>
    </row>
    <row r="38" ht="17.25" customHeight="1" spans="1:7">
      <c r="A38" s="8">
        <v>35</v>
      </c>
      <c r="B38" s="8" t="s">
        <v>43</v>
      </c>
      <c r="C38" s="9">
        <f t="shared" si="0"/>
        <v>16.5</v>
      </c>
      <c r="D38" s="9">
        <f>C118*0.3</f>
        <v>20.16</v>
      </c>
      <c r="E38" s="9">
        <f t="shared" si="2"/>
        <v>0</v>
      </c>
      <c r="F38" s="9">
        <f t="shared" si="3"/>
        <v>36.66</v>
      </c>
      <c r="G38" s="10">
        <v>35</v>
      </c>
    </row>
    <row r="39" ht="17.25" customHeight="1" spans="1:7">
      <c r="A39" s="8">
        <v>36</v>
      </c>
      <c r="B39" s="11" t="s">
        <v>44</v>
      </c>
      <c r="C39" s="12">
        <f t="shared" si="0"/>
        <v>34.5</v>
      </c>
      <c r="D39" s="12">
        <v>0</v>
      </c>
      <c r="E39" s="12">
        <f t="shared" si="2"/>
        <v>0</v>
      </c>
      <c r="F39" s="12">
        <f t="shared" si="3"/>
        <v>34.5</v>
      </c>
      <c r="G39" s="13">
        <v>36</v>
      </c>
    </row>
    <row r="41" ht="15.75"/>
    <row r="42" ht="25.5" spans="2:7">
      <c r="B42" s="14" t="s">
        <v>45</v>
      </c>
      <c r="C42" s="15"/>
      <c r="D42" s="15"/>
      <c r="E42" s="15"/>
      <c r="F42" s="15"/>
      <c r="G42" s="16"/>
    </row>
    <row r="43" ht="18" customHeight="1" spans="2:7">
      <c r="B43" s="17" t="s">
        <v>3</v>
      </c>
      <c r="C43" s="18" t="s">
        <v>46</v>
      </c>
      <c r="D43" s="18" t="s">
        <v>47</v>
      </c>
      <c r="E43" s="18" t="s">
        <v>48</v>
      </c>
      <c r="F43" s="18" t="s">
        <v>49</v>
      </c>
      <c r="G43" s="19" t="s">
        <v>50</v>
      </c>
    </row>
    <row r="44" ht="18" customHeight="1" spans="2:7">
      <c r="B44" s="20" t="s">
        <v>51</v>
      </c>
      <c r="C44" s="21">
        <v>12</v>
      </c>
      <c r="D44" s="21">
        <v>15</v>
      </c>
      <c r="E44" s="21">
        <v>20</v>
      </c>
      <c r="F44" s="21">
        <v>20</v>
      </c>
      <c r="G44" s="10">
        <f>SUM(C44:F44)</f>
        <v>67</v>
      </c>
    </row>
    <row r="45" ht="18" customHeight="1" spans="2:7">
      <c r="B45" s="20" t="s">
        <v>52</v>
      </c>
      <c r="C45" s="21">
        <v>15</v>
      </c>
      <c r="D45" s="21">
        <v>15</v>
      </c>
      <c r="E45" s="21">
        <v>16</v>
      </c>
      <c r="F45" s="21">
        <v>18</v>
      </c>
      <c r="G45" s="10">
        <f t="shared" ref="G45:G79" si="4">SUM(C45:F45)</f>
        <v>64</v>
      </c>
    </row>
    <row r="46" ht="18" customHeight="1" spans="2:7">
      <c r="B46" s="20" t="s">
        <v>53</v>
      </c>
      <c r="C46" s="21">
        <v>14.5</v>
      </c>
      <c r="D46" s="21">
        <v>13.5</v>
      </c>
      <c r="E46" s="21">
        <v>17</v>
      </c>
      <c r="F46" s="21">
        <v>17</v>
      </c>
      <c r="G46" s="10">
        <f t="shared" si="4"/>
        <v>62</v>
      </c>
    </row>
    <row r="47" ht="18" customHeight="1" spans="2:7">
      <c r="B47" s="20" t="s">
        <v>54</v>
      </c>
      <c r="C47" s="21">
        <v>13</v>
      </c>
      <c r="D47" s="21">
        <v>15</v>
      </c>
      <c r="E47" s="21">
        <v>18</v>
      </c>
      <c r="F47" s="21">
        <v>19</v>
      </c>
      <c r="G47" s="10">
        <f t="shared" si="4"/>
        <v>65</v>
      </c>
    </row>
    <row r="48" ht="18" customHeight="1" spans="2:7">
      <c r="B48" s="20" t="s">
        <v>55</v>
      </c>
      <c r="C48" s="21">
        <v>9</v>
      </c>
      <c r="D48" s="21">
        <v>15</v>
      </c>
      <c r="E48" s="21">
        <v>16</v>
      </c>
      <c r="F48" s="21">
        <v>18</v>
      </c>
      <c r="G48" s="10">
        <f t="shared" si="4"/>
        <v>58</v>
      </c>
    </row>
    <row r="49" ht="18" customHeight="1" spans="2:7">
      <c r="B49" s="20" t="s">
        <v>56</v>
      </c>
      <c r="C49" s="21">
        <v>13.5</v>
      </c>
      <c r="D49" s="21">
        <v>15</v>
      </c>
      <c r="E49" s="21">
        <v>17</v>
      </c>
      <c r="F49" s="21">
        <v>19</v>
      </c>
      <c r="G49" s="10">
        <f t="shared" si="4"/>
        <v>64.5</v>
      </c>
    </row>
    <row r="50" ht="18" customHeight="1" spans="2:7">
      <c r="B50" s="20" t="s">
        <v>57</v>
      </c>
      <c r="C50" s="21">
        <v>12</v>
      </c>
      <c r="D50" s="21">
        <v>13.5</v>
      </c>
      <c r="E50" s="21">
        <v>18</v>
      </c>
      <c r="F50" s="21">
        <v>19</v>
      </c>
      <c r="G50" s="10">
        <f t="shared" si="4"/>
        <v>62.5</v>
      </c>
    </row>
    <row r="51" ht="18" customHeight="1" spans="2:7">
      <c r="B51" s="20" t="s">
        <v>58</v>
      </c>
      <c r="C51" s="21">
        <v>4.5</v>
      </c>
      <c r="D51" s="21">
        <v>15</v>
      </c>
      <c r="E51" s="21">
        <v>15</v>
      </c>
      <c r="F51" s="21">
        <v>13</v>
      </c>
      <c r="G51" s="10">
        <f t="shared" si="4"/>
        <v>47.5</v>
      </c>
    </row>
    <row r="52" ht="18" customHeight="1" spans="2:7">
      <c r="B52" s="20" t="s">
        <v>59</v>
      </c>
      <c r="C52" s="21">
        <v>15</v>
      </c>
      <c r="D52" s="21">
        <v>13.5</v>
      </c>
      <c r="E52" s="21">
        <v>12</v>
      </c>
      <c r="F52" s="21">
        <v>16</v>
      </c>
      <c r="G52" s="10">
        <f t="shared" si="4"/>
        <v>56.5</v>
      </c>
    </row>
    <row r="53" ht="18" customHeight="1" spans="2:7">
      <c r="B53" s="20" t="s">
        <v>60</v>
      </c>
      <c r="C53" s="21">
        <v>10.5</v>
      </c>
      <c r="D53" s="21">
        <v>13.5</v>
      </c>
      <c r="E53" s="21">
        <v>16</v>
      </c>
      <c r="F53" s="21">
        <v>18</v>
      </c>
      <c r="G53" s="10">
        <f t="shared" si="4"/>
        <v>58</v>
      </c>
    </row>
    <row r="54" ht="18" customHeight="1" spans="2:7">
      <c r="B54" s="20" t="s">
        <v>61</v>
      </c>
      <c r="C54" s="21">
        <v>9</v>
      </c>
      <c r="D54" s="21">
        <v>13.5</v>
      </c>
      <c r="E54" s="21">
        <v>15</v>
      </c>
      <c r="F54" s="21">
        <v>15</v>
      </c>
      <c r="G54" s="10">
        <f t="shared" si="4"/>
        <v>52.5</v>
      </c>
    </row>
    <row r="55" ht="18" customHeight="1" spans="2:7">
      <c r="B55" s="20" t="s">
        <v>62</v>
      </c>
      <c r="C55" s="21">
        <v>12</v>
      </c>
      <c r="D55" s="21">
        <v>7.5</v>
      </c>
      <c r="E55" s="21">
        <v>18</v>
      </c>
      <c r="F55" s="21">
        <v>12</v>
      </c>
      <c r="G55" s="10">
        <f t="shared" si="4"/>
        <v>49.5</v>
      </c>
    </row>
    <row r="56" ht="18" customHeight="1" spans="2:7">
      <c r="B56" s="20" t="s">
        <v>63</v>
      </c>
      <c r="C56" s="21">
        <v>7.5</v>
      </c>
      <c r="D56" s="21">
        <v>10.5</v>
      </c>
      <c r="E56" s="21">
        <v>14</v>
      </c>
      <c r="F56" s="21">
        <v>13</v>
      </c>
      <c r="G56" s="10">
        <f t="shared" si="4"/>
        <v>45</v>
      </c>
    </row>
    <row r="57" ht="18" customHeight="1" spans="2:7">
      <c r="B57" s="20" t="s">
        <v>64</v>
      </c>
      <c r="C57" s="21">
        <v>10.5</v>
      </c>
      <c r="D57" s="21">
        <v>10.5</v>
      </c>
      <c r="E57" s="21">
        <v>18</v>
      </c>
      <c r="F57" s="21">
        <v>16</v>
      </c>
      <c r="G57" s="10">
        <f t="shared" si="4"/>
        <v>55</v>
      </c>
    </row>
    <row r="58" ht="18" customHeight="1" spans="2:7">
      <c r="B58" s="20" t="s">
        <v>65</v>
      </c>
      <c r="C58" s="21">
        <v>12</v>
      </c>
      <c r="D58" s="21">
        <v>15</v>
      </c>
      <c r="E58" s="21">
        <v>8</v>
      </c>
      <c r="F58" s="21">
        <v>10</v>
      </c>
      <c r="G58" s="10">
        <f t="shared" si="4"/>
        <v>45</v>
      </c>
    </row>
    <row r="59" ht="18" customHeight="1" spans="2:7">
      <c r="B59" s="20" t="s">
        <v>66</v>
      </c>
      <c r="C59" s="21">
        <v>13.5</v>
      </c>
      <c r="D59" s="21">
        <v>12</v>
      </c>
      <c r="E59" s="21">
        <v>15</v>
      </c>
      <c r="F59" s="21">
        <v>12</v>
      </c>
      <c r="G59" s="10">
        <f t="shared" si="4"/>
        <v>52.5</v>
      </c>
    </row>
    <row r="60" ht="18" customHeight="1" spans="2:7">
      <c r="B60" s="20" t="s">
        <v>67</v>
      </c>
      <c r="C60" s="21">
        <v>12</v>
      </c>
      <c r="D60" s="21">
        <v>15</v>
      </c>
      <c r="E60" s="21">
        <v>13</v>
      </c>
      <c r="F60" s="21">
        <v>15</v>
      </c>
      <c r="G60" s="10">
        <f t="shared" si="4"/>
        <v>55</v>
      </c>
    </row>
    <row r="61" ht="18" customHeight="1" spans="2:7">
      <c r="B61" s="20" t="s">
        <v>68</v>
      </c>
      <c r="C61" s="21">
        <v>6</v>
      </c>
      <c r="D61" s="21">
        <v>15</v>
      </c>
      <c r="E61" s="21">
        <v>15</v>
      </c>
      <c r="F61" s="21">
        <v>10</v>
      </c>
      <c r="G61" s="10">
        <f t="shared" si="4"/>
        <v>46</v>
      </c>
    </row>
    <row r="62" ht="18" customHeight="1" spans="2:7">
      <c r="B62" s="20" t="s">
        <v>69</v>
      </c>
      <c r="C62" s="21">
        <v>10.5</v>
      </c>
      <c r="D62" s="21">
        <v>13.5</v>
      </c>
      <c r="E62" s="21">
        <v>13</v>
      </c>
      <c r="F62" s="21">
        <v>15</v>
      </c>
      <c r="G62" s="10">
        <f t="shared" si="4"/>
        <v>52</v>
      </c>
    </row>
    <row r="63" ht="18" customHeight="1" spans="2:7">
      <c r="B63" s="20" t="s">
        <v>70</v>
      </c>
      <c r="C63" s="21">
        <v>9</v>
      </c>
      <c r="D63" s="21">
        <v>15</v>
      </c>
      <c r="E63" s="21">
        <v>8</v>
      </c>
      <c r="F63" s="21">
        <v>8</v>
      </c>
      <c r="G63" s="10">
        <f t="shared" si="4"/>
        <v>40</v>
      </c>
    </row>
    <row r="64" ht="18" customHeight="1" spans="2:7">
      <c r="B64" s="20" t="s">
        <v>71</v>
      </c>
      <c r="C64" s="21">
        <v>10.5</v>
      </c>
      <c r="D64" s="21">
        <v>12</v>
      </c>
      <c r="E64" s="21">
        <v>10</v>
      </c>
      <c r="F64" s="21">
        <v>12</v>
      </c>
      <c r="G64" s="10">
        <f t="shared" si="4"/>
        <v>44.5</v>
      </c>
    </row>
    <row r="65" ht="18" customHeight="1" spans="2:7">
      <c r="B65" s="20" t="s">
        <v>72</v>
      </c>
      <c r="C65" s="21">
        <v>9</v>
      </c>
      <c r="D65" s="21">
        <v>10.5</v>
      </c>
      <c r="E65" s="21">
        <v>5</v>
      </c>
      <c r="F65" s="21">
        <v>10</v>
      </c>
      <c r="G65" s="10">
        <f t="shared" si="4"/>
        <v>34.5</v>
      </c>
    </row>
    <row r="66" ht="18" customHeight="1" spans="2:7">
      <c r="B66" s="20" t="s">
        <v>73</v>
      </c>
      <c r="C66" s="21">
        <v>6</v>
      </c>
      <c r="D66" s="21">
        <v>1.5</v>
      </c>
      <c r="E66" s="21">
        <v>13</v>
      </c>
      <c r="F66" s="21">
        <v>12</v>
      </c>
      <c r="G66" s="10">
        <f t="shared" si="4"/>
        <v>32.5</v>
      </c>
    </row>
    <row r="67" ht="18" customHeight="1" spans="2:7">
      <c r="B67" s="20" t="s">
        <v>74</v>
      </c>
      <c r="C67" s="21">
        <v>9</v>
      </c>
      <c r="D67" s="21">
        <v>15</v>
      </c>
      <c r="E67" s="21">
        <v>5</v>
      </c>
      <c r="F67" s="21">
        <v>12</v>
      </c>
      <c r="G67" s="10">
        <f t="shared" si="4"/>
        <v>41</v>
      </c>
    </row>
    <row r="68" ht="18" customHeight="1" spans="2:7">
      <c r="B68" s="20" t="s">
        <v>75</v>
      </c>
      <c r="C68" s="21">
        <v>6</v>
      </c>
      <c r="D68" s="21">
        <v>10.5</v>
      </c>
      <c r="E68" s="21">
        <v>12</v>
      </c>
      <c r="F68" s="21">
        <v>10</v>
      </c>
      <c r="G68" s="10">
        <f t="shared" si="4"/>
        <v>38.5</v>
      </c>
    </row>
    <row r="69" ht="18" customHeight="1" spans="2:7">
      <c r="B69" s="20" t="s">
        <v>76</v>
      </c>
      <c r="C69" s="21">
        <v>9</v>
      </c>
      <c r="D69" s="21">
        <v>12</v>
      </c>
      <c r="E69" s="21">
        <v>10</v>
      </c>
      <c r="F69" s="21">
        <v>8</v>
      </c>
      <c r="G69" s="10">
        <f t="shared" si="4"/>
        <v>39</v>
      </c>
    </row>
    <row r="70" ht="18" customHeight="1" spans="2:7">
      <c r="B70" s="20" t="s">
        <v>77</v>
      </c>
      <c r="C70" s="21">
        <v>9</v>
      </c>
      <c r="D70" s="21">
        <v>6</v>
      </c>
      <c r="E70" s="21">
        <v>10</v>
      </c>
      <c r="F70" s="21">
        <v>12</v>
      </c>
      <c r="G70" s="10">
        <f t="shared" si="4"/>
        <v>37</v>
      </c>
    </row>
    <row r="71" ht="18" customHeight="1" spans="2:7">
      <c r="B71" s="20" t="s">
        <v>78</v>
      </c>
      <c r="C71" s="21">
        <v>13.5</v>
      </c>
      <c r="D71" s="21">
        <v>13.5</v>
      </c>
      <c r="E71" s="21">
        <v>15</v>
      </c>
      <c r="F71" s="21">
        <v>14</v>
      </c>
      <c r="G71" s="10">
        <f t="shared" si="4"/>
        <v>56</v>
      </c>
    </row>
    <row r="72" ht="18" customHeight="1" spans="2:7">
      <c r="B72" s="20" t="s">
        <v>79</v>
      </c>
      <c r="C72" s="21">
        <v>4.5</v>
      </c>
      <c r="D72" s="21">
        <v>9</v>
      </c>
      <c r="E72" s="21">
        <v>12</v>
      </c>
      <c r="F72" s="21">
        <v>5</v>
      </c>
      <c r="G72" s="10">
        <f t="shared" si="4"/>
        <v>30.5</v>
      </c>
    </row>
    <row r="73" ht="18" customHeight="1" spans="2:7">
      <c r="B73" s="20" t="s">
        <v>80</v>
      </c>
      <c r="C73" s="21">
        <v>7.5</v>
      </c>
      <c r="D73" s="21">
        <v>1.5</v>
      </c>
      <c r="E73" s="21">
        <v>12</v>
      </c>
      <c r="F73" s="21">
        <v>8</v>
      </c>
      <c r="G73" s="10">
        <f t="shared" si="4"/>
        <v>29</v>
      </c>
    </row>
    <row r="74" ht="18" customHeight="1" spans="2:7">
      <c r="B74" s="20" t="s">
        <v>81</v>
      </c>
      <c r="C74" s="21">
        <v>6</v>
      </c>
      <c r="D74" s="21">
        <v>9</v>
      </c>
      <c r="E74" s="21">
        <v>2</v>
      </c>
      <c r="F74" s="21">
        <v>5</v>
      </c>
      <c r="G74" s="10">
        <f t="shared" si="4"/>
        <v>22</v>
      </c>
    </row>
    <row r="75" ht="18" customHeight="1" spans="2:7">
      <c r="B75" s="20" t="s">
        <v>82</v>
      </c>
      <c r="C75" s="21">
        <v>10.5</v>
      </c>
      <c r="D75" s="21">
        <v>6</v>
      </c>
      <c r="E75" s="21">
        <v>5</v>
      </c>
      <c r="F75" s="21">
        <v>1</v>
      </c>
      <c r="G75" s="10">
        <f t="shared" si="4"/>
        <v>22.5</v>
      </c>
    </row>
    <row r="76" ht="18" customHeight="1" spans="2:7">
      <c r="B76" s="20" t="s">
        <v>83</v>
      </c>
      <c r="C76" s="21">
        <v>0</v>
      </c>
      <c r="D76" s="21">
        <v>6</v>
      </c>
      <c r="E76" s="21">
        <v>8</v>
      </c>
      <c r="F76" s="21">
        <v>5</v>
      </c>
      <c r="G76" s="10">
        <f t="shared" si="4"/>
        <v>19</v>
      </c>
    </row>
    <row r="77" ht="18" customHeight="1" spans="2:7">
      <c r="B77" s="20" t="s">
        <v>84</v>
      </c>
      <c r="C77" s="21">
        <v>4.5</v>
      </c>
      <c r="D77" s="21">
        <v>9</v>
      </c>
      <c r="E77" s="21">
        <v>10</v>
      </c>
      <c r="F77" s="21">
        <v>15</v>
      </c>
      <c r="G77" s="10">
        <f t="shared" si="4"/>
        <v>38.5</v>
      </c>
    </row>
    <row r="78" ht="18" customHeight="1" spans="2:7">
      <c r="B78" s="20" t="s">
        <v>85</v>
      </c>
      <c r="C78" s="21">
        <v>1.5</v>
      </c>
      <c r="D78" s="21">
        <v>15</v>
      </c>
      <c r="E78" s="21">
        <v>0</v>
      </c>
      <c r="F78" s="21">
        <v>0</v>
      </c>
      <c r="G78" s="10">
        <f t="shared" si="4"/>
        <v>16.5</v>
      </c>
    </row>
    <row r="79" ht="18" customHeight="1" spans="2:7">
      <c r="B79" s="22" t="s">
        <v>86</v>
      </c>
      <c r="C79" s="23">
        <v>6</v>
      </c>
      <c r="D79" s="23">
        <v>13.5</v>
      </c>
      <c r="E79" s="23">
        <v>10</v>
      </c>
      <c r="F79" s="23">
        <v>5</v>
      </c>
      <c r="G79" s="13">
        <f t="shared" si="4"/>
        <v>34.5</v>
      </c>
    </row>
    <row r="81" ht="15.75"/>
    <row r="82" ht="22.5" spans="2:4">
      <c r="B82" s="24" t="s">
        <v>87</v>
      </c>
      <c r="C82" s="25"/>
      <c r="D82" s="26"/>
    </row>
    <row r="83" ht="37.5" spans="2:4">
      <c r="B83" s="27" t="s">
        <v>3</v>
      </c>
      <c r="C83" s="28" t="s">
        <v>88</v>
      </c>
      <c r="D83" s="19" t="s">
        <v>89</v>
      </c>
    </row>
    <row r="84" ht="17.25" customHeight="1" spans="2:4">
      <c r="B84" s="20" t="s">
        <v>51</v>
      </c>
      <c r="C84" s="21">
        <v>86</v>
      </c>
      <c r="D84" s="10">
        <f>C84*0.3</f>
        <v>25.8</v>
      </c>
    </row>
    <row r="85" ht="17.25" customHeight="1" spans="2:4">
      <c r="B85" s="20" t="s">
        <v>52</v>
      </c>
      <c r="C85" s="21">
        <v>82.4</v>
      </c>
      <c r="D85" s="10">
        <f t="shared" ref="D85:D119" si="5">C85*0.3</f>
        <v>24.72</v>
      </c>
    </row>
    <row r="86" ht="17.25" customHeight="1" spans="2:4">
      <c r="B86" s="20" t="s">
        <v>53</v>
      </c>
      <c r="C86" s="21">
        <v>74.2</v>
      </c>
      <c r="D86" s="10">
        <f t="shared" si="5"/>
        <v>22.26</v>
      </c>
    </row>
    <row r="87" ht="17.25" customHeight="1" spans="2:4">
      <c r="B87" s="20" t="s">
        <v>54</v>
      </c>
      <c r="C87" s="21">
        <v>82</v>
      </c>
      <c r="D87" s="10">
        <f t="shared" si="5"/>
        <v>24.6</v>
      </c>
    </row>
    <row r="88" ht="17.25" customHeight="1" spans="2:4">
      <c r="B88" s="20" t="s">
        <v>55</v>
      </c>
      <c r="C88" s="21">
        <v>84.2</v>
      </c>
      <c r="D88" s="10">
        <f t="shared" si="5"/>
        <v>25.26</v>
      </c>
    </row>
    <row r="89" ht="17.25" customHeight="1" spans="2:4">
      <c r="B89" s="20" t="s">
        <v>56</v>
      </c>
      <c r="C89" s="21">
        <v>80.6</v>
      </c>
      <c r="D89" s="10">
        <f t="shared" si="5"/>
        <v>24.18</v>
      </c>
    </row>
    <row r="90" ht="17.25" customHeight="1" spans="2:4">
      <c r="B90" s="20" t="s">
        <v>57</v>
      </c>
      <c r="C90" s="21">
        <v>82.8</v>
      </c>
      <c r="D90" s="10">
        <f t="shared" si="5"/>
        <v>24.84</v>
      </c>
    </row>
    <row r="91" ht="17.25" customHeight="1" spans="2:4">
      <c r="B91" s="20" t="s">
        <v>58</v>
      </c>
      <c r="C91" s="21">
        <v>78.6</v>
      </c>
      <c r="D91" s="10">
        <f t="shared" si="5"/>
        <v>23.58</v>
      </c>
    </row>
    <row r="92" ht="17.25" customHeight="1" spans="2:4">
      <c r="B92" s="20" t="s">
        <v>59</v>
      </c>
      <c r="C92" s="21">
        <v>65.4</v>
      </c>
      <c r="D92" s="10">
        <f t="shared" si="5"/>
        <v>19.62</v>
      </c>
    </row>
    <row r="93" ht="17.25" customHeight="1" spans="2:4">
      <c r="B93" s="20" t="s">
        <v>60</v>
      </c>
      <c r="C93" s="21">
        <v>75</v>
      </c>
      <c r="D93" s="10">
        <f t="shared" si="5"/>
        <v>22.5</v>
      </c>
    </row>
    <row r="94" ht="17.25" customHeight="1" spans="2:4">
      <c r="B94" s="20" t="s">
        <v>61</v>
      </c>
      <c r="C94" s="21">
        <v>77.6</v>
      </c>
      <c r="D94" s="10">
        <f t="shared" si="5"/>
        <v>23.28</v>
      </c>
    </row>
    <row r="95" ht="17.25" customHeight="1" spans="2:4">
      <c r="B95" s="20" t="s">
        <v>62</v>
      </c>
      <c r="C95" s="21">
        <v>65.2</v>
      </c>
      <c r="D95" s="10">
        <f t="shared" si="5"/>
        <v>19.56</v>
      </c>
    </row>
    <row r="96" ht="17.25" customHeight="1" spans="2:4">
      <c r="B96" s="20" t="s">
        <v>63</v>
      </c>
      <c r="C96" s="21">
        <v>70.6</v>
      </c>
      <c r="D96" s="10">
        <f t="shared" si="5"/>
        <v>21.18</v>
      </c>
    </row>
    <row r="97" ht="17.25" customHeight="1" spans="2:4">
      <c r="B97" s="20" t="s">
        <v>64</v>
      </c>
      <c r="C97" s="21">
        <v>75.6</v>
      </c>
      <c r="D97" s="10">
        <f t="shared" si="5"/>
        <v>22.68</v>
      </c>
    </row>
    <row r="98" ht="17.25" customHeight="1" spans="2:4">
      <c r="B98" s="20" t="s">
        <v>65</v>
      </c>
      <c r="C98" s="21">
        <v>74.4</v>
      </c>
      <c r="D98" s="10">
        <f t="shared" si="5"/>
        <v>22.32</v>
      </c>
    </row>
    <row r="99" ht="17.25" customHeight="1" spans="2:4">
      <c r="B99" s="20" t="s">
        <v>66</v>
      </c>
      <c r="C99" s="21">
        <v>69</v>
      </c>
      <c r="D99" s="10">
        <f t="shared" si="5"/>
        <v>20.7</v>
      </c>
    </row>
    <row r="100" ht="17.25" customHeight="1" spans="2:4">
      <c r="B100" s="20" t="s">
        <v>67</v>
      </c>
      <c r="C100" s="21">
        <v>67.4</v>
      </c>
      <c r="D100" s="10">
        <f t="shared" si="5"/>
        <v>20.22</v>
      </c>
    </row>
    <row r="101" ht="17.25" customHeight="1" spans="2:4">
      <c r="B101" s="20" t="s">
        <v>68</v>
      </c>
      <c r="C101" s="21">
        <v>74</v>
      </c>
      <c r="D101" s="10">
        <f t="shared" si="5"/>
        <v>22.2</v>
      </c>
    </row>
    <row r="102" ht="17.25" customHeight="1" spans="2:4">
      <c r="B102" s="20" t="s">
        <v>69</v>
      </c>
      <c r="C102" s="21">
        <v>73.6</v>
      </c>
      <c r="D102" s="10">
        <f t="shared" si="5"/>
        <v>22.08</v>
      </c>
    </row>
    <row r="103" ht="17.25" customHeight="1" spans="2:4">
      <c r="B103" s="20" t="s">
        <v>70</v>
      </c>
      <c r="C103" s="21">
        <v>77.6</v>
      </c>
      <c r="D103" s="10">
        <f t="shared" si="5"/>
        <v>23.28</v>
      </c>
    </row>
    <row r="104" ht="17.25" customHeight="1" spans="2:4">
      <c r="B104" s="20" t="s">
        <v>71</v>
      </c>
      <c r="C104" s="21">
        <v>69.8</v>
      </c>
      <c r="D104" s="10">
        <f t="shared" si="5"/>
        <v>20.94</v>
      </c>
    </row>
    <row r="105" ht="17.25" customHeight="1" spans="2:4">
      <c r="B105" s="20" t="s">
        <v>72</v>
      </c>
      <c r="C105" s="21">
        <v>65.4</v>
      </c>
      <c r="D105" s="10">
        <f t="shared" si="5"/>
        <v>19.62</v>
      </c>
    </row>
    <row r="106" ht="17.25" customHeight="1" spans="2:4">
      <c r="B106" s="20" t="s">
        <v>73</v>
      </c>
      <c r="C106" s="21">
        <v>71.2</v>
      </c>
      <c r="D106" s="10">
        <f t="shared" si="5"/>
        <v>21.36</v>
      </c>
    </row>
    <row r="107" ht="17.25" customHeight="1" spans="2:4">
      <c r="B107" s="20" t="s">
        <v>74</v>
      </c>
      <c r="C107" s="21">
        <v>67</v>
      </c>
      <c r="D107" s="10">
        <f t="shared" si="5"/>
        <v>20.1</v>
      </c>
    </row>
    <row r="108" ht="17.25" customHeight="1" spans="2:4">
      <c r="B108" s="20" t="s">
        <v>75</v>
      </c>
      <c r="C108" s="21">
        <v>73.8</v>
      </c>
      <c r="D108" s="10">
        <f t="shared" si="5"/>
        <v>22.14</v>
      </c>
    </row>
    <row r="109" ht="17.25" customHeight="1" spans="2:4">
      <c r="B109" s="20" t="s">
        <v>76</v>
      </c>
      <c r="C109" s="21">
        <v>63</v>
      </c>
      <c r="D109" s="10">
        <f t="shared" si="5"/>
        <v>18.9</v>
      </c>
    </row>
    <row r="110" ht="17.25" customHeight="1" spans="2:4">
      <c r="B110" s="20" t="s">
        <v>77</v>
      </c>
      <c r="C110" s="21">
        <v>66.8</v>
      </c>
      <c r="D110" s="10">
        <f t="shared" si="5"/>
        <v>20.04</v>
      </c>
    </row>
    <row r="111" ht="17.25" customHeight="1" spans="2:4">
      <c r="B111" s="20" t="s">
        <v>78</v>
      </c>
      <c r="C111" s="21">
        <v>0</v>
      </c>
      <c r="D111" s="10">
        <f t="shared" si="5"/>
        <v>0</v>
      </c>
    </row>
    <row r="112" ht="17.25" customHeight="1" spans="2:4">
      <c r="B112" s="20" t="s">
        <v>79</v>
      </c>
      <c r="C112" s="21">
        <v>70.8</v>
      </c>
      <c r="D112" s="10">
        <f t="shared" si="5"/>
        <v>21.24</v>
      </c>
    </row>
    <row r="113" ht="17.25" customHeight="1" spans="2:4">
      <c r="B113" s="20" t="s">
        <v>80</v>
      </c>
      <c r="C113" s="21">
        <v>66.8</v>
      </c>
      <c r="D113" s="10">
        <f t="shared" si="5"/>
        <v>20.04</v>
      </c>
    </row>
    <row r="114" ht="17.25" customHeight="1" spans="2:4">
      <c r="B114" s="20" t="s">
        <v>81</v>
      </c>
      <c r="C114" s="21">
        <v>73.4</v>
      </c>
      <c r="D114" s="10">
        <f t="shared" si="5"/>
        <v>22.02</v>
      </c>
    </row>
    <row r="115" ht="17.25" customHeight="1" spans="2:4">
      <c r="B115" s="20" t="s">
        <v>82</v>
      </c>
      <c r="C115" s="21">
        <v>65</v>
      </c>
      <c r="D115" s="10">
        <f t="shared" si="5"/>
        <v>19.5</v>
      </c>
    </row>
    <row r="116" ht="17.25" customHeight="1" spans="2:4">
      <c r="B116" s="20" t="s">
        <v>83</v>
      </c>
      <c r="C116" s="21">
        <v>67.4</v>
      </c>
      <c r="D116" s="10">
        <f t="shared" si="5"/>
        <v>20.22</v>
      </c>
    </row>
    <row r="117" ht="17.25" customHeight="1" spans="2:4">
      <c r="B117" s="20" t="s">
        <v>84</v>
      </c>
      <c r="C117" s="21">
        <v>0</v>
      </c>
      <c r="D117" s="10">
        <f t="shared" si="5"/>
        <v>0</v>
      </c>
    </row>
    <row r="118" ht="17.25" customHeight="1" spans="2:4">
      <c r="B118" s="20" t="s">
        <v>85</v>
      </c>
      <c r="C118" s="21">
        <v>67.2</v>
      </c>
      <c r="D118" s="10">
        <f t="shared" si="5"/>
        <v>20.16</v>
      </c>
    </row>
    <row r="119" ht="17.25" customHeight="1" spans="2:4">
      <c r="B119" s="22" t="s">
        <v>86</v>
      </c>
      <c r="C119" s="23">
        <v>0</v>
      </c>
      <c r="D119" s="13">
        <f t="shared" si="5"/>
        <v>0</v>
      </c>
    </row>
    <row r="121" ht="15.75"/>
    <row r="122" ht="25.5" spans="2:7">
      <c r="B122" s="29" t="s">
        <v>90</v>
      </c>
      <c r="C122" s="30"/>
      <c r="D122" s="30"/>
      <c r="E122" s="30"/>
      <c r="F122" s="30"/>
      <c r="G122" s="31"/>
    </row>
    <row r="123" ht="37.5" spans="2:7">
      <c r="B123" s="17" t="s">
        <v>3</v>
      </c>
      <c r="C123" s="18" t="s">
        <v>91</v>
      </c>
      <c r="D123" s="18" t="s">
        <v>92</v>
      </c>
      <c r="E123" s="18" t="s">
        <v>93</v>
      </c>
      <c r="F123" s="18" t="s">
        <v>94</v>
      </c>
      <c r="G123" s="19" t="s">
        <v>89</v>
      </c>
    </row>
    <row r="124" ht="18" customHeight="1" spans="2:7">
      <c r="B124" s="20" t="s">
        <v>51</v>
      </c>
      <c r="C124" s="21">
        <v>91</v>
      </c>
      <c r="D124" s="21">
        <v>0</v>
      </c>
      <c r="E124" s="21">
        <v>82.75</v>
      </c>
      <c r="F124" s="21">
        <f>SUM(C124:E124)</f>
        <v>173.75</v>
      </c>
      <c r="G124" s="32">
        <f>F124*0.1</f>
        <v>17.375</v>
      </c>
    </row>
    <row r="125" ht="18" customHeight="1" spans="2:7">
      <c r="B125" s="20" t="s">
        <v>52</v>
      </c>
      <c r="C125" s="21">
        <v>81</v>
      </c>
      <c r="D125" s="21">
        <v>65</v>
      </c>
      <c r="E125" s="21">
        <v>0</v>
      </c>
      <c r="F125" s="21">
        <f t="shared" ref="F125:F159" si="6">SUM(C125:E125)</f>
        <v>146</v>
      </c>
      <c r="G125" s="32">
        <f t="shared" ref="G125:G159" si="7">F125*0.1</f>
        <v>14.6</v>
      </c>
    </row>
    <row r="126" ht="18" customHeight="1" spans="2:7">
      <c r="B126" s="20" t="s">
        <v>53</v>
      </c>
      <c r="C126" s="21">
        <v>45</v>
      </c>
      <c r="D126" s="21">
        <v>55</v>
      </c>
      <c r="E126" s="21">
        <v>72</v>
      </c>
      <c r="F126" s="21">
        <f t="shared" si="6"/>
        <v>172</v>
      </c>
      <c r="G126" s="32">
        <f t="shared" si="7"/>
        <v>17.2</v>
      </c>
    </row>
    <row r="127" ht="18" customHeight="1" spans="2:7">
      <c r="B127" s="20" t="s">
        <v>54</v>
      </c>
      <c r="C127" s="21">
        <v>45</v>
      </c>
      <c r="D127" s="21">
        <v>35</v>
      </c>
      <c r="E127" s="21">
        <v>0</v>
      </c>
      <c r="F127" s="21">
        <f t="shared" si="6"/>
        <v>80</v>
      </c>
      <c r="G127" s="32">
        <f t="shared" si="7"/>
        <v>8</v>
      </c>
    </row>
    <row r="128" ht="18" customHeight="1" spans="2:7">
      <c r="B128" s="20" t="s">
        <v>55</v>
      </c>
      <c r="C128" s="21">
        <v>89</v>
      </c>
      <c r="D128" s="21">
        <v>48</v>
      </c>
      <c r="E128" s="21">
        <v>0</v>
      </c>
      <c r="F128" s="21">
        <f t="shared" si="6"/>
        <v>137</v>
      </c>
      <c r="G128" s="32">
        <f t="shared" si="7"/>
        <v>13.7</v>
      </c>
    </row>
    <row r="129" ht="18" customHeight="1" spans="2:7">
      <c r="B129" s="20" t="s">
        <v>56</v>
      </c>
      <c r="C129" s="21">
        <v>0</v>
      </c>
      <c r="D129" s="21">
        <v>0</v>
      </c>
      <c r="E129" s="21">
        <v>70.75</v>
      </c>
      <c r="F129" s="21">
        <f t="shared" si="6"/>
        <v>70.75</v>
      </c>
      <c r="G129" s="32">
        <f t="shared" si="7"/>
        <v>7.075</v>
      </c>
    </row>
    <row r="130" ht="18" customHeight="1" spans="2:7">
      <c r="B130" s="20" t="s">
        <v>57</v>
      </c>
      <c r="C130" s="21">
        <v>0</v>
      </c>
      <c r="D130" s="21">
        <v>0</v>
      </c>
      <c r="E130" s="21">
        <v>76.5</v>
      </c>
      <c r="F130" s="21">
        <f t="shared" si="6"/>
        <v>76.5</v>
      </c>
      <c r="G130" s="32">
        <f t="shared" si="7"/>
        <v>7.65</v>
      </c>
    </row>
    <row r="131" ht="18" customHeight="1" spans="2:7">
      <c r="B131" s="20" t="s">
        <v>58</v>
      </c>
      <c r="C131" s="21">
        <v>51</v>
      </c>
      <c r="D131" s="21">
        <v>50</v>
      </c>
      <c r="E131" s="21">
        <v>82.25</v>
      </c>
      <c r="F131" s="21">
        <f t="shared" si="6"/>
        <v>183.25</v>
      </c>
      <c r="G131" s="32">
        <f t="shared" si="7"/>
        <v>18.325</v>
      </c>
    </row>
    <row r="132" ht="18" customHeight="1" spans="2:7">
      <c r="B132" s="20" t="s">
        <v>59</v>
      </c>
      <c r="C132" s="21">
        <v>0</v>
      </c>
      <c r="D132" s="21">
        <v>53</v>
      </c>
      <c r="E132" s="21">
        <v>0</v>
      </c>
      <c r="F132" s="21">
        <f t="shared" si="6"/>
        <v>53</v>
      </c>
      <c r="G132" s="32">
        <f t="shared" si="7"/>
        <v>5.3</v>
      </c>
    </row>
    <row r="133" ht="18" customHeight="1" spans="2:7">
      <c r="B133" s="20" t="s">
        <v>60</v>
      </c>
      <c r="C133" s="21">
        <v>0</v>
      </c>
      <c r="D133" s="21">
        <v>0</v>
      </c>
      <c r="E133" s="21">
        <v>0</v>
      </c>
      <c r="F133" s="21">
        <f t="shared" si="6"/>
        <v>0</v>
      </c>
      <c r="G133" s="32">
        <f t="shared" si="7"/>
        <v>0</v>
      </c>
    </row>
    <row r="134" ht="18" customHeight="1" spans="2:7">
      <c r="B134" s="20" t="s">
        <v>61</v>
      </c>
      <c r="C134" s="21">
        <v>0</v>
      </c>
      <c r="D134" s="21">
        <v>43</v>
      </c>
      <c r="E134" s="21">
        <v>0</v>
      </c>
      <c r="F134" s="21">
        <f t="shared" si="6"/>
        <v>43</v>
      </c>
      <c r="G134" s="32">
        <f t="shared" si="7"/>
        <v>4.3</v>
      </c>
    </row>
    <row r="135" ht="18" customHeight="1" spans="2:7">
      <c r="B135" s="20" t="s">
        <v>62</v>
      </c>
      <c r="C135" s="21">
        <v>17</v>
      </c>
      <c r="D135" s="21">
        <v>33</v>
      </c>
      <c r="E135" s="21">
        <v>58.25</v>
      </c>
      <c r="F135" s="21">
        <f t="shared" si="6"/>
        <v>108.25</v>
      </c>
      <c r="G135" s="32">
        <f t="shared" si="7"/>
        <v>10.825</v>
      </c>
    </row>
    <row r="136" ht="18" customHeight="1" spans="2:7">
      <c r="B136" s="20" t="s">
        <v>63</v>
      </c>
      <c r="C136" s="21">
        <v>73</v>
      </c>
      <c r="D136" s="21">
        <v>59</v>
      </c>
      <c r="E136" s="21">
        <v>0</v>
      </c>
      <c r="F136" s="21">
        <f t="shared" si="6"/>
        <v>132</v>
      </c>
      <c r="G136" s="32">
        <f t="shared" si="7"/>
        <v>13.2</v>
      </c>
    </row>
    <row r="137" ht="18" customHeight="1" spans="2:7">
      <c r="B137" s="20" t="s">
        <v>64</v>
      </c>
      <c r="C137" s="21">
        <v>0</v>
      </c>
      <c r="D137" s="21">
        <v>0</v>
      </c>
      <c r="E137" s="21">
        <v>0</v>
      </c>
      <c r="F137" s="21">
        <f t="shared" si="6"/>
        <v>0</v>
      </c>
      <c r="G137" s="32">
        <f t="shared" si="7"/>
        <v>0</v>
      </c>
    </row>
    <row r="138" ht="18" customHeight="1" spans="2:7">
      <c r="B138" s="20" t="s">
        <v>65</v>
      </c>
      <c r="C138" s="21">
        <v>30</v>
      </c>
      <c r="D138" s="21">
        <v>0</v>
      </c>
      <c r="E138" s="21">
        <v>67.5</v>
      </c>
      <c r="F138" s="21">
        <f t="shared" si="6"/>
        <v>97.5</v>
      </c>
      <c r="G138" s="32">
        <f t="shared" si="7"/>
        <v>9.75</v>
      </c>
    </row>
    <row r="139" ht="18" customHeight="1" spans="2:7">
      <c r="B139" s="20" t="s">
        <v>66</v>
      </c>
      <c r="C139" s="21">
        <v>0</v>
      </c>
      <c r="D139" s="21">
        <v>21</v>
      </c>
      <c r="E139" s="21">
        <v>0</v>
      </c>
      <c r="F139" s="21">
        <f t="shared" si="6"/>
        <v>21</v>
      </c>
      <c r="G139" s="32">
        <f t="shared" si="7"/>
        <v>2.1</v>
      </c>
    </row>
    <row r="140" ht="18" customHeight="1" spans="2:7">
      <c r="B140" s="20" t="s">
        <v>67</v>
      </c>
      <c r="C140" s="21">
        <v>0</v>
      </c>
      <c r="D140" s="21">
        <v>0</v>
      </c>
      <c r="E140" s="21">
        <v>0</v>
      </c>
      <c r="F140" s="21">
        <f t="shared" si="6"/>
        <v>0</v>
      </c>
      <c r="G140" s="32">
        <f t="shared" si="7"/>
        <v>0</v>
      </c>
    </row>
    <row r="141" ht="18" customHeight="1" spans="2:7">
      <c r="B141" s="20" t="s">
        <v>68</v>
      </c>
      <c r="C141" s="21">
        <v>0</v>
      </c>
      <c r="D141" s="21">
        <v>63</v>
      </c>
      <c r="E141" s="21">
        <v>0</v>
      </c>
      <c r="F141" s="21">
        <f t="shared" si="6"/>
        <v>63</v>
      </c>
      <c r="G141" s="32">
        <f t="shared" si="7"/>
        <v>6.3</v>
      </c>
    </row>
    <row r="142" ht="18" customHeight="1" spans="2:7">
      <c r="B142" s="20" t="s">
        <v>69</v>
      </c>
      <c r="C142" s="21">
        <v>0</v>
      </c>
      <c r="D142" s="21">
        <v>0</v>
      </c>
      <c r="E142" s="21">
        <v>0</v>
      </c>
      <c r="F142" s="21">
        <f t="shared" si="6"/>
        <v>0</v>
      </c>
      <c r="G142" s="32">
        <f t="shared" si="7"/>
        <v>0</v>
      </c>
    </row>
    <row r="143" ht="18" customHeight="1" spans="2:7">
      <c r="B143" s="20" t="s">
        <v>70</v>
      </c>
      <c r="C143" s="21">
        <v>18</v>
      </c>
      <c r="D143" s="21">
        <v>0</v>
      </c>
      <c r="E143" s="21">
        <v>63</v>
      </c>
      <c r="F143" s="21">
        <f t="shared" si="6"/>
        <v>81</v>
      </c>
      <c r="G143" s="32">
        <f t="shared" si="7"/>
        <v>8.1</v>
      </c>
    </row>
    <row r="144" ht="18" customHeight="1" spans="2:7">
      <c r="B144" s="20" t="s">
        <v>71</v>
      </c>
      <c r="C144" s="21">
        <v>0</v>
      </c>
      <c r="D144" s="21">
        <v>0</v>
      </c>
      <c r="E144" s="21">
        <v>0</v>
      </c>
      <c r="F144" s="21">
        <f t="shared" si="6"/>
        <v>0</v>
      </c>
      <c r="G144" s="32">
        <f t="shared" si="7"/>
        <v>0</v>
      </c>
    </row>
    <row r="145" ht="18" customHeight="1" spans="2:7">
      <c r="B145" s="20" t="s">
        <v>72</v>
      </c>
      <c r="C145" s="21">
        <v>0</v>
      </c>
      <c r="D145" s="21">
        <v>45</v>
      </c>
      <c r="E145" s="21">
        <v>63.5</v>
      </c>
      <c r="F145" s="21">
        <f t="shared" si="6"/>
        <v>108.5</v>
      </c>
      <c r="G145" s="32">
        <f t="shared" si="7"/>
        <v>10.85</v>
      </c>
    </row>
    <row r="146" ht="18" customHeight="1" spans="2:7">
      <c r="B146" s="20" t="s">
        <v>73</v>
      </c>
      <c r="C146" s="21">
        <v>16</v>
      </c>
      <c r="D146" s="21">
        <v>25</v>
      </c>
      <c r="E146" s="21">
        <v>63</v>
      </c>
      <c r="F146" s="21">
        <f t="shared" si="6"/>
        <v>104</v>
      </c>
      <c r="G146" s="32">
        <f t="shared" si="7"/>
        <v>10.4</v>
      </c>
    </row>
    <row r="147" ht="18" customHeight="1" spans="2:7">
      <c r="B147" s="20" t="s">
        <v>74</v>
      </c>
      <c r="C147" s="21">
        <v>0</v>
      </c>
      <c r="D147" s="21">
        <v>0</v>
      </c>
      <c r="E147" s="21">
        <v>0</v>
      </c>
      <c r="F147" s="21">
        <f t="shared" si="6"/>
        <v>0</v>
      </c>
      <c r="G147" s="32">
        <f t="shared" si="7"/>
        <v>0</v>
      </c>
    </row>
    <row r="148" ht="18" customHeight="1" spans="2:7">
      <c r="B148" s="20" t="s">
        <v>75</v>
      </c>
      <c r="C148" s="21">
        <v>0</v>
      </c>
      <c r="D148" s="21">
        <v>0</v>
      </c>
      <c r="E148" s="21">
        <v>0</v>
      </c>
      <c r="F148" s="21">
        <f t="shared" si="6"/>
        <v>0</v>
      </c>
      <c r="G148" s="32">
        <f t="shared" si="7"/>
        <v>0</v>
      </c>
    </row>
    <row r="149" ht="18" customHeight="1" spans="2:7">
      <c r="B149" s="20" t="s">
        <v>76</v>
      </c>
      <c r="C149" s="21">
        <v>0</v>
      </c>
      <c r="D149" s="21">
        <v>0</v>
      </c>
      <c r="E149" s="21">
        <v>0</v>
      </c>
      <c r="F149" s="21">
        <f t="shared" si="6"/>
        <v>0</v>
      </c>
      <c r="G149" s="32">
        <f t="shared" si="7"/>
        <v>0</v>
      </c>
    </row>
    <row r="150" ht="18" customHeight="1" spans="2:7">
      <c r="B150" s="20" t="s">
        <v>77</v>
      </c>
      <c r="C150" s="21">
        <v>0</v>
      </c>
      <c r="D150" s="21">
        <v>0</v>
      </c>
      <c r="E150" s="21">
        <v>0</v>
      </c>
      <c r="F150" s="21">
        <f t="shared" si="6"/>
        <v>0</v>
      </c>
      <c r="G150" s="32">
        <f t="shared" si="7"/>
        <v>0</v>
      </c>
    </row>
    <row r="151" ht="18" customHeight="1" spans="2:7">
      <c r="B151" s="20" t="s">
        <v>78</v>
      </c>
      <c r="C151" s="21">
        <v>0</v>
      </c>
      <c r="D151" s="21">
        <v>0</v>
      </c>
      <c r="E151" s="21">
        <v>0</v>
      </c>
      <c r="F151" s="21">
        <f t="shared" si="6"/>
        <v>0</v>
      </c>
      <c r="G151" s="32">
        <f t="shared" si="7"/>
        <v>0</v>
      </c>
    </row>
    <row r="152" ht="18" customHeight="1" spans="2:7">
      <c r="B152" s="20" t="s">
        <v>79</v>
      </c>
      <c r="C152" s="21">
        <v>0</v>
      </c>
      <c r="D152" s="21">
        <v>0</v>
      </c>
      <c r="E152" s="21">
        <v>0</v>
      </c>
      <c r="F152" s="21">
        <f t="shared" si="6"/>
        <v>0</v>
      </c>
      <c r="G152" s="32">
        <f t="shared" si="7"/>
        <v>0</v>
      </c>
    </row>
    <row r="153" ht="18" customHeight="1" spans="2:7">
      <c r="B153" s="20" t="s">
        <v>80</v>
      </c>
      <c r="C153" s="21">
        <v>0</v>
      </c>
      <c r="D153" s="21">
        <v>22</v>
      </c>
      <c r="E153" s="21">
        <v>0</v>
      </c>
      <c r="F153" s="21">
        <f t="shared" si="6"/>
        <v>22</v>
      </c>
      <c r="G153" s="32">
        <f t="shared" si="7"/>
        <v>2.2</v>
      </c>
    </row>
    <row r="154" ht="18" customHeight="1" spans="2:7">
      <c r="B154" s="20" t="s">
        <v>81</v>
      </c>
      <c r="C154" s="21">
        <v>0</v>
      </c>
      <c r="D154" s="21">
        <v>59</v>
      </c>
      <c r="E154" s="21">
        <v>0</v>
      </c>
      <c r="F154" s="21">
        <f t="shared" si="6"/>
        <v>59</v>
      </c>
      <c r="G154" s="32">
        <f t="shared" si="7"/>
        <v>5.9</v>
      </c>
    </row>
    <row r="155" ht="18" customHeight="1" spans="2:7">
      <c r="B155" s="20" t="s">
        <v>82</v>
      </c>
      <c r="C155" s="21">
        <v>0</v>
      </c>
      <c r="D155" s="21">
        <v>0</v>
      </c>
      <c r="E155" s="21">
        <v>0</v>
      </c>
      <c r="F155" s="21">
        <f t="shared" si="6"/>
        <v>0</v>
      </c>
      <c r="G155" s="32">
        <f t="shared" si="7"/>
        <v>0</v>
      </c>
    </row>
    <row r="156" ht="18" customHeight="1" spans="2:7">
      <c r="B156" s="20" t="s">
        <v>83</v>
      </c>
      <c r="C156" s="21">
        <v>0</v>
      </c>
      <c r="D156" s="21">
        <v>0</v>
      </c>
      <c r="E156" s="21">
        <v>0</v>
      </c>
      <c r="F156" s="21">
        <f t="shared" si="6"/>
        <v>0</v>
      </c>
      <c r="G156" s="32">
        <f t="shared" si="7"/>
        <v>0</v>
      </c>
    </row>
    <row r="157" ht="18" customHeight="1" spans="2:7">
      <c r="B157" s="20" t="s">
        <v>84</v>
      </c>
      <c r="C157" s="21">
        <v>0</v>
      </c>
      <c r="D157" s="21">
        <v>0</v>
      </c>
      <c r="E157" s="21">
        <v>0</v>
      </c>
      <c r="F157" s="21">
        <f t="shared" si="6"/>
        <v>0</v>
      </c>
      <c r="G157" s="32">
        <f t="shared" si="7"/>
        <v>0</v>
      </c>
    </row>
    <row r="158" ht="18" customHeight="1" spans="2:7">
      <c r="B158" s="20" t="s">
        <v>85</v>
      </c>
      <c r="C158" s="21">
        <v>0</v>
      </c>
      <c r="D158" s="21">
        <v>0</v>
      </c>
      <c r="E158" s="21">
        <v>0</v>
      </c>
      <c r="F158" s="21">
        <f t="shared" si="6"/>
        <v>0</v>
      </c>
      <c r="G158" s="32">
        <f t="shared" si="7"/>
        <v>0</v>
      </c>
    </row>
    <row r="159" ht="18" customHeight="1" spans="2:7">
      <c r="B159" s="22" t="s">
        <v>86</v>
      </c>
      <c r="C159" s="23">
        <v>0</v>
      </c>
      <c r="D159" s="23">
        <v>0</v>
      </c>
      <c r="E159" s="23">
        <v>0</v>
      </c>
      <c r="F159" s="23">
        <f t="shared" si="6"/>
        <v>0</v>
      </c>
      <c r="G159" s="33">
        <f t="shared" si="7"/>
        <v>0</v>
      </c>
    </row>
  </sheetData>
  <mergeCells count="5">
    <mergeCell ref="A1:B1"/>
    <mergeCell ref="A2:G2"/>
    <mergeCell ref="B42:G42"/>
    <mergeCell ref="B82:D82"/>
    <mergeCell ref="B122:G1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WPS_1492526410</cp:lastModifiedBy>
  <dcterms:created xsi:type="dcterms:W3CDTF">2023-05-12T11:15:00Z</dcterms:created>
  <cp:lastPrinted>2025-09-16T04:33:00Z</cp:lastPrinted>
  <dcterms:modified xsi:type="dcterms:W3CDTF">2025-09-18T00:50:06Z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BC8E931AE9644520A960D86A7CDA5928_13</vt:lpwstr>
  </property>
</Properties>
</file>